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320" windowWidth="9270" windowHeight="8115" firstSheet="11" activeTab="18"/>
  </bookViews>
  <sheets>
    <sheet name="2013г" sheetId="1" r:id="rId1"/>
    <sheet name="1кв.2014" sheetId="2" r:id="rId2"/>
    <sheet name="2кв.2014г." sheetId="3" r:id="rId3"/>
    <sheet name="3кв.2014г." sheetId="4" r:id="rId4"/>
    <sheet name="4кв.2014г." sheetId="5" r:id="rId5"/>
    <sheet name="1 кв.2015" sheetId="6" r:id="rId6"/>
    <sheet name="2 кв.2015" sheetId="7" r:id="rId7"/>
    <sheet name="3 кв.2015" sheetId="8" r:id="rId8"/>
    <sheet name="4 кв.2015" sheetId="9" r:id="rId9"/>
    <sheet name="1 кв. 2016" sheetId="10" r:id="rId10"/>
    <sheet name="2 кв. 2016" sheetId="11" r:id="rId11"/>
    <sheet name="3 кв.2016" sheetId="12" r:id="rId12"/>
    <sheet name="4 кв. 2016" sheetId="13" r:id="rId13"/>
    <sheet name="1 кв.2017" sheetId="14" r:id="rId14"/>
    <sheet name="2 кв. 2017" sheetId="15" r:id="rId15"/>
    <sheet name="3 кв. 2017" sheetId="16" r:id="rId16"/>
    <sheet name="4 кв. 2017" sheetId="17" r:id="rId17"/>
    <sheet name="1 кв. 2018" sheetId="18" r:id="rId18"/>
    <sheet name="2 кв. 2018" sheetId="19" r:id="rId19"/>
  </sheets>
  <definedNames>
    <definedName name="_xlnm.Print_Area" localSheetId="0">'2013г'!$A$1:$H$52</definedName>
  </definedNames>
  <calcPr fullCalcOnLoad="1"/>
</workbook>
</file>

<file path=xl/sharedStrings.xml><?xml version="1.0" encoding="utf-8"?>
<sst xmlns="http://schemas.openxmlformats.org/spreadsheetml/2006/main" count="2109" uniqueCount="84">
  <si>
    <t>кВт</t>
  </si>
  <si>
    <t>кВА</t>
  </si>
  <si>
    <t>кВ</t>
  </si>
  <si>
    <t>Напряжение</t>
  </si>
  <si>
    <t>ТП-1</t>
  </si>
  <si>
    <t>ТП-2</t>
  </si>
  <si>
    <t>ТП-3</t>
  </si>
  <si>
    <t>ТП-4</t>
  </si>
  <si>
    <t>ТП-5</t>
  </si>
  <si>
    <t>ТП-6</t>
  </si>
  <si>
    <t>ТП-8</t>
  </si>
  <si>
    <t>ТП-9</t>
  </si>
  <si>
    <t>ТП-10</t>
  </si>
  <si>
    <t>ТП-11</t>
  </si>
  <si>
    <t>ТП-14</t>
  </si>
  <si>
    <t>ТП-15</t>
  </si>
  <si>
    <t>ТП-16</t>
  </si>
  <si>
    <t>ТП-17</t>
  </si>
  <si>
    <t>ТП-7</t>
  </si>
  <si>
    <t>ТП-12</t>
  </si>
  <si>
    <t>ФТП-1</t>
  </si>
  <si>
    <t>КТПН-1</t>
  </si>
  <si>
    <t>ТП-174</t>
  </si>
  <si>
    <t>Южный район порта</t>
  </si>
  <si>
    <t>КТПН-4</t>
  </si>
  <si>
    <t>ТП-13 А</t>
  </si>
  <si>
    <t>ТП-13 Б</t>
  </si>
  <si>
    <t>КТП-2</t>
  </si>
  <si>
    <t>КТПН-2</t>
  </si>
  <si>
    <t>КТПН-3</t>
  </si>
  <si>
    <t>6/0,4</t>
  </si>
  <si>
    <t>3х630+2х560</t>
  </si>
  <si>
    <t>2х630</t>
  </si>
  <si>
    <t>3х630</t>
  </si>
  <si>
    <t>400+2х560</t>
  </si>
  <si>
    <t>2х1000</t>
  </si>
  <si>
    <t>2х1000+2х560</t>
  </si>
  <si>
    <t>2х560</t>
  </si>
  <si>
    <t>320+315</t>
  </si>
  <si>
    <t>2х400</t>
  </si>
  <si>
    <t>560+630</t>
  </si>
  <si>
    <t>3х1000</t>
  </si>
  <si>
    <t>1х1000</t>
  </si>
  <si>
    <t>630+560</t>
  </si>
  <si>
    <r>
      <t>Мощность установленных трансформаторов</t>
    </r>
    <r>
      <rPr>
        <b/>
        <sz val="12"/>
        <color indexed="8"/>
        <rFont val="Arial Cyr"/>
        <family val="0"/>
      </rPr>
      <t xml:space="preserve"> </t>
    </r>
  </si>
  <si>
    <t>шт х кВА</t>
  </si>
  <si>
    <t>Кол-во и мощность установленных трансформаторов</t>
  </si>
  <si>
    <t>Номер трансформаторной подстанции</t>
  </si>
  <si>
    <t>Максимально допустимая нагрузка ТП</t>
  </si>
  <si>
    <t>Северный район порта</t>
  </si>
  <si>
    <t>Угольная база  порта</t>
  </si>
  <si>
    <t>320+560+800+630</t>
  </si>
  <si>
    <t>Объем свободной мощности трансформаторов</t>
  </si>
  <si>
    <t>Объем свободной для технологического  присоединения мощности ограничен  максимальной мощностью , выделенной ОАО МРСК "Северо-Запада "Колэнерго"  по присоединениям  ОАО "Мурманский морской рыбный порт" от ПС-5. Разрешенная к использованию мощность по северному району ОАО ММРП- 9500кВт.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</si>
  <si>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ОАО МРСК "Северо-Запада "Колэнерго"  по присоединениям  ОАО "Мурманский морской рыбный порт" от ПС-57. Разрешенная к использованию мощность по северному району ОАО ММРП- 9500кВт.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</si>
  <si>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ОАО МРСК "Северо-Запада "Колэнерго"  по присоединениям  ОАО "Мурманский морской рыбный порт" от ПС-301. Разрешенная к использованию мощность по северному району ОАО ММРП- 1100кВт.  Резерва мощности по питающим фидерам нет.</t>
  </si>
  <si>
    <r>
      <t xml:space="preserve">            </t>
    </r>
    <r>
      <rPr>
        <sz val="12"/>
        <rFont val="Times New Roman"/>
        <family val="1"/>
      </rPr>
      <t>Информация, раскрываемая в соответствии пунктом 11 подпункт «б» «Стандартов раскрытия информации субъектами оптового и розничных рынков электрической энергии» утвержденных постановлением Правительства РФ от 21.04.2004г. № 24 ( с изменениями постановление от 31.08.2013г. № 758)</t>
    </r>
  </si>
  <si>
    <t>Главный энергетик-начальник энергохозяйства                      С.А.Шаповалов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</si>
  <si>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01.01.2014г.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</si>
  <si>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01.04.2014г.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</si>
  <si>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01.07.2014г.                      </t>
  </si>
  <si>
    <t>ФТП-2</t>
  </si>
  <si>
    <t>3х560</t>
  </si>
  <si>
    <t>Максимальная разрешенная мощность по существующим потребителям, объектам ОАО ММРП и заключенныи договорам на ТП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</si>
  <si>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01.10.2014г.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</si>
  <si>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01.01.2015г.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</si>
  <si>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01.04.2015г.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</si>
  <si>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01.07.2015г.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</si>
  <si>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01.010.2015г.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</si>
  <si>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01.01.2016г.                      </t>
  </si>
  <si>
    <t>Объем свободной для технологического  присоединения мощности ограничен  максимальной мощностью , выделенной ОАО МРСК "Северо-Запада "Колэнерго"  по присоединениям  ОАО "Мурманский морской рыбный порт" от ПС-5. Разрешенная к использованию мощность по северному району ОАО ММРП- 9800кВт.  Резерва мощности по питающим фидерам нет.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</si>
  <si>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01.07.2016г.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</si>
  <si>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01.10.2016г.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</si>
  <si>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АО "Мурманский морской рыбный порт"                         по состоянию на 01.04.2016г.                      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</si>
  <si>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ПС-57. Разрешенная к использованию мощность по северному району АО "ММРП"- 9500кВт.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</si>
  <si>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ПС-301. Разрешенная к использованию мощность по северному району АО "ММРП"- 1100кВт.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</si>
  <si>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ПС-5. Разрешенная к использованию мощность по северному району АО "ММРП"- 9800кВт.  Резерва мощности по питающим фидерам нет.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</si>
  <si>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АО "Мурманский морской рыбный порт"                         по состоянию на 01.04.2017г.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</si>
  <si>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АО "Мурманский морской рыбный порт"                         по состоянию на 01.01.2017г.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</si>
  <si>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АО "Мурманский морской рыбный порт"                         по состоянию на 01.07.2017г.                      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</si>
  <si>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ПС-57. Разрешенная к использованию мощность по северному району АО "ММРП"- 9535кВт.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</si>
  <si>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ПС-5. Разрешенная к использованию мощность по северному району АО "ММРП"- 12300кВт.  Резерва мощности по питающим фидерам нет.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</si>
  <si>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АО "Мурманский морской рыбный порт"                         по состоянию на 01.07.2018г.                      </t>
  </si>
  <si>
    <t>Главный энергетик                                                              А.Н.Титаренко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</si>
</sst>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;[Red]0"/>
    <numFmt numFmtId="179" formatCode="0_ ;[Red]\-0\ "/>
    <numFmt numFmtId="180" formatCode="0.0"/>
    <numFmt numFmtId="181" formatCode="0.000"/>
    <numFmt numFmtId="182" formatCode="[$-FC19]d\ mmmm\ yyyy\ &quot;г.&quot;"/>
  </numFmts>
  <fonts count="33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5"/>
      <color indexed="8"/>
      <name val="Arial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0" fontId="29" fillId="0" borderId="13" xfId="53" applyFont="1" applyFill="1" applyBorder="1" applyAlignment="1">
      <alignment horizontal="center" vertical="center" textRotation="90" wrapText="1"/>
      <protection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8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28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top" wrapText="1"/>
    </xf>
    <xf numFmtId="1" fontId="5" fillId="0" borderId="24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8">
      <selection activeCell="G4" sqref="G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58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53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400</v>
      </c>
      <c r="H18" s="56">
        <v>720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54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55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6:H46"/>
    <mergeCell ref="B431:H431"/>
    <mergeCell ref="B432:H432"/>
    <mergeCell ref="B213:H213"/>
    <mergeCell ref="B360:H360"/>
    <mergeCell ref="B428:H428"/>
    <mergeCell ref="B429:H429"/>
    <mergeCell ref="B2:H2"/>
    <mergeCell ref="B1:H1"/>
    <mergeCell ref="B30:H30"/>
    <mergeCell ref="B45:H45"/>
    <mergeCell ref="B6:H6"/>
    <mergeCell ref="B8:H8"/>
    <mergeCell ref="B31:H3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8">
      <selection activeCell="B4" sqref="B4:H49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73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76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74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B4" sqref="B4:H49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71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76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74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72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76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74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78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76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74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77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76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74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7">
      <selection activeCell="A17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79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81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80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79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81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80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79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81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80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7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79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81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80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444"/>
  <sheetViews>
    <sheetView tabSelected="1" zoomScalePageLayoutView="0" workbookViewId="0" topLeftCell="A38">
      <selection activeCell="H27" sqref="H27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82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81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80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75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83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59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53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54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55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213:H213"/>
    <mergeCell ref="B360:H360"/>
    <mergeCell ref="B428:H428"/>
    <mergeCell ref="B429:H429"/>
    <mergeCell ref="B30:H30"/>
    <mergeCell ref="B31:H31"/>
    <mergeCell ref="B45:H45"/>
    <mergeCell ref="B46:H46"/>
    <mergeCell ref="B1:H1"/>
    <mergeCell ref="B2:H2"/>
    <mergeCell ref="B6:H6"/>
    <mergeCell ref="B8: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60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53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31.5">
      <c r="B19" s="37" t="s">
        <v>11</v>
      </c>
      <c r="C19" s="2" t="s">
        <v>30</v>
      </c>
      <c r="D19" s="2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54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55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20">
      <selection activeCell="G44" sqref="G4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64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53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9">
        <f>F18-G18</f>
        <v>320</v>
      </c>
      <c r="I18" s="12"/>
      <c r="J18" s="12"/>
      <c r="K18" s="12"/>
      <c r="L18" s="3"/>
      <c r="M18" s="3"/>
      <c r="N18" s="3"/>
      <c r="O18" s="3"/>
    </row>
    <row r="19" spans="2:15" ht="31.5">
      <c r="B19" s="37" t="s">
        <v>11</v>
      </c>
      <c r="C19" s="2" t="s">
        <v>30</v>
      </c>
      <c r="D19" s="2" t="s">
        <v>51</v>
      </c>
      <c r="E19" s="38">
        <v>2050</v>
      </c>
      <c r="F19" s="40">
        <f>1360*0.85*1.05</f>
        <v>1213.8</v>
      </c>
      <c r="G19" s="40">
        <f>1150</f>
        <v>1150</v>
      </c>
      <c r="H19" s="59">
        <f>F19-G19</f>
        <v>63.799999999999955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54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55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8">
      <selection activeCell="B2" sqref="B2:H2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65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53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1660</v>
      </c>
      <c r="H9" s="56">
        <v>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f>562+200</f>
        <v>762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f>500+400+360</f>
        <v>1260</v>
      </c>
      <c r="H18" s="59">
        <f>F18-G18</f>
        <v>-140</v>
      </c>
      <c r="I18" s="12"/>
      <c r="J18" s="12"/>
      <c r="K18" s="12"/>
      <c r="L18" s="3"/>
      <c r="M18" s="3"/>
      <c r="N18" s="3"/>
      <c r="O18" s="3"/>
    </row>
    <row r="19" spans="2:15" ht="31.5">
      <c r="B19" s="37" t="s">
        <v>11</v>
      </c>
      <c r="C19" s="2" t="s">
        <v>30</v>
      </c>
      <c r="D19" s="2" t="s">
        <v>51</v>
      </c>
      <c r="E19" s="38">
        <v>2050</v>
      </c>
      <c r="F19" s="40">
        <f>1360*0.85*1.05</f>
        <v>1213.8</v>
      </c>
      <c r="G19" s="40">
        <f>1150</f>
        <v>1150</v>
      </c>
      <c r="H19" s="59">
        <f>F19-G19</f>
        <v>63.799999999999955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54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55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8">
      <selection activeCell="G20" sqref="G20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66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53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54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55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4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67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53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54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55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68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53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54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55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4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77" t="s">
        <v>56</v>
      </c>
      <c r="C1" s="77"/>
      <c r="D1" s="77"/>
      <c r="E1" s="77"/>
      <c r="F1" s="77"/>
      <c r="G1" s="77"/>
      <c r="H1" s="77"/>
    </row>
    <row r="2" spans="2:23" ht="78" customHeight="1">
      <c r="B2" s="76" t="s">
        <v>69</v>
      </c>
      <c r="C2" s="76"/>
      <c r="D2" s="76"/>
      <c r="E2" s="76"/>
      <c r="F2" s="76"/>
      <c r="G2" s="76"/>
      <c r="H2" s="7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0" t="s">
        <v>49</v>
      </c>
      <c r="C6" s="81"/>
      <c r="D6" s="81"/>
      <c r="E6" s="81"/>
      <c r="F6" s="81"/>
      <c r="G6" s="81"/>
      <c r="H6" s="81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82" t="s">
        <v>70</v>
      </c>
      <c r="C8" s="83"/>
      <c r="D8" s="83"/>
      <c r="E8" s="83"/>
      <c r="F8" s="83"/>
      <c r="G8" s="83"/>
      <c r="H8" s="84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78" t="s">
        <v>23</v>
      </c>
      <c r="C30" s="78"/>
      <c r="D30" s="78"/>
      <c r="E30" s="78"/>
      <c r="F30" s="78"/>
      <c r="G30" s="78"/>
      <c r="H30" s="78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82" t="s">
        <v>54</v>
      </c>
      <c r="C31" s="83"/>
      <c r="D31" s="83"/>
      <c r="E31" s="83"/>
      <c r="F31" s="83"/>
      <c r="G31" s="83"/>
      <c r="H31" s="84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79" t="s">
        <v>50</v>
      </c>
      <c r="C45" s="79"/>
      <c r="D45" s="79"/>
      <c r="E45" s="79"/>
      <c r="F45" s="79"/>
      <c r="G45" s="79"/>
      <c r="H45" s="79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82" t="s">
        <v>55</v>
      </c>
      <c r="C46" s="83"/>
      <c r="D46" s="83"/>
      <c r="E46" s="83"/>
      <c r="F46" s="83"/>
      <c r="G46" s="83"/>
      <c r="H46" s="84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78"/>
      <c r="C213" s="78"/>
      <c r="D213" s="78"/>
      <c r="E213" s="78"/>
      <c r="F213" s="78"/>
      <c r="G213" s="78"/>
      <c r="H213" s="78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78"/>
      <c r="C360" s="78"/>
      <c r="D360" s="78"/>
      <c r="E360" s="78"/>
      <c r="F360" s="78"/>
      <c r="G360" s="78"/>
      <c r="H360" s="78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8"/>
      <c r="C428" s="88"/>
      <c r="D428" s="88"/>
      <c r="E428" s="88"/>
      <c r="F428" s="88"/>
      <c r="G428" s="88"/>
      <c r="H428" s="88"/>
    </row>
    <row r="429" spans="2:8" s="19" customFormat="1" ht="12.75">
      <c r="B429" s="88"/>
      <c r="C429" s="88"/>
      <c r="D429" s="88"/>
      <c r="E429" s="88"/>
      <c r="F429" s="88"/>
      <c r="G429" s="88"/>
      <c r="H429" s="88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85"/>
      <c r="C431" s="85"/>
      <c r="D431" s="85"/>
      <c r="E431" s="85"/>
      <c r="F431" s="85"/>
      <c r="G431" s="85"/>
      <c r="H431" s="85"/>
    </row>
    <row r="432" spans="2:8" s="19" customFormat="1" ht="12.75">
      <c r="B432" s="86"/>
      <c r="C432" s="87"/>
      <c r="D432" s="87"/>
      <c r="E432" s="87"/>
      <c r="F432" s="87"/>
      <c r="G432" s="87"/>
      <c r="H432" s="87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Колэнерго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SVZaborshikov</dc:creator>
  <cp:keywords/>
  <dc:description/>
  <cp:lastModifiedBy>Vakulenko</cp:lastModifiedBy>
  <cp:lastPrinted>2014-02-27T08:39:35Z</cp:lastPrinted>
  <dcterms:created xsi:type="dcterms:W3CDTF">2008-03-17T06:44:35Z</dcterms:created>
  <dcterms:modified xsi:type="dcterms:W3CDTF">2018-09-12T11:54:18Z</dcterms:modified>
  <cp:category/>
  <cp:version/>
  <cp:contentType/>
  <cp:contentStatus/>
</cp:coreProperties>
</file>